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30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H195" i="1" s="1"/>
  <c r="G194" i="1"/>
  <c r="G195" i="1" s="1"/>
  <c r="F194" i="1"/>
  <c r="F195" i="1" s="1"/>
  <c r="B185" i="1"/>
  <c r="A185" i="1"/>
  <c r="L184" i="1"/>
  <c r="L195" i="1" s="1"/>
  <c r="J184" i="1"/>
  <c r="J195" i="1" s="1"/>
  <c r="I184" i="1"/>
  <c r="I195" i="1" s="1"/>
  <c r="H184" i="1"/>
  <c r="G184" i="1"/>
  <c r="F184" i="1"/>
  <c r="L176" i="1"/>
  <c r="B176" i="1"/>
  <c r="A176" i="1"/>
  <c r="L175" i="1"/>
  <c r="J175" i="1"/>
  <c r="J176" i="1" s="1"/>
  <c r="I175" i="1"/>
  <c r="H175" i="1"/>
  <c r="G175" i="1"/>
  <c r="F175" i="1"/>
  <c r="F176" i="1" s="1"/>
  <c r="B166" i="1"/>
  <c r="A166" i="1"/>
  <c r="L165" i="1"/>
  <c r="J165" i="1"/>
  <c r="I165" i="1"/>
  <c r="I176" i="1" s="1"/>
  <c r="H165" i="1"/>
  <c r="H176" i="1" s="1"/>
  <c r="G165" i="1"/>
  <c r="G176" i="1" s="1"/>
  <c r="F165" i="1"/>
  <c r="B157" i="1"/>
  <c r="A157" i="1"/>
  <c r="L156" i="1"/>
  <c r="J156" i="1"/>
  <c r="J157" i="1" s="1"/>
  <c r="I156" i="1"/>
  <c r="I157" i="1" s="1"/>
  <c r="H156" i="1"/>
  <c r="H157" i="1" s="1"/>
  <c r="G156" i="1"/>
  <c r="F156" i="1"/>
  <c r="B147" i="1"/>
  <c r="A147" i="1"/>
  <c r="L146" i="1"/>
  <c r="L157" i="1" s="1"/>
  <c r="J146" i="1"/>
  <c r="I146" i="1"/>
  <c r="H146" i="1"/>
  <c r="G146" i="1"/>
  <c r="G157" i="1" s="1"/>
  <c r="F146" i="1"/>
  <c r="F157" i="1" s="1"/>
  <c r="B138" i="1"/>
  <c r="A138" i="1"/>
  <c r="L137" i="1"/>
  <c r="J137" i="1"/>
  <c r="I137" i="1"/>
  <c r="H137" i="1"/>
  <c r="H138" i="1" s="1"/>
  <c r="G137" i="1"/>
  <c r="G138" i="1" s="1"/>
  <c r="F137" i="1"/>
  <c r="F138" i="1" s="1"/>
  <c r="B128" i="1"/>
  <c r="A128" i="1"/>
  <c r="L127" i="1"/>
  <c r="L138" i="1" s="1"/>
  <c r="J127" i="1"/>
  <c r="J138" i="1" s="1"/>
  <c r="I127" i="1"/>
  <c r="I138" i="1" s="1"/>
  <c r="H127" i="1"/>
  <c r="G127" i="1"/>
  <c r="F127" i="1"/>
  <c r="L119" i="1"/>
  <c r="B119" i="1"/>
  <c r="A119" i="1"/>
  <c r="L118" i="1"/>
  <c r="J118" i="1"/>
  <c r="J119" i="1" s="1"/>
  <c r="I118" i="1"/>
  <c r="H118" i="1"/>
  <c r="G118" i="1"/>
  <c r="F118" i="1"/>
  <c r="F119" i="1" s="1"/>
  <c r="B109" i="1"/>
  <c r="A109" i="1"/>
  <c r="L108" i="1"/>
  <c r="J108" i="1"/>
  <c r="I108" i="1"/>
  <c r="I119" i="1" s="1"/>
  <c r="H108" i="1"/>
  <c r="H119" i="1" s="1"/>
  <c r="G108" i="1"/>
  <c r="F108" i="1"/>
  <c r="B100" i="1"/>
  <c r="A100" i="1"/>
  <c r="L99" i="1"/>
  <c r="J99" i="1"/>
  <c r="J100" i="1" s="1"/>
  <c r="I99" i="1"/>
  <c r="I100" i="1" s="1"/>
  <c r="H99" i="1"/>
  <c r="H100" i="1" s="1"/>
  <c r="G99" i="1"/>
  <c r="F99" i="1"/>
  <c r="B90" i="1"/>
  <c r="A90" i="1"/>
  <c r="L89" i="1"/>
  <c r="L100" i="1" s="1"/>
  <c r="J89" i="1"/>
  <c r="I89" i="1"/>
  <c r="H89" i="1"/>
  <c r="G89" i="1"/>
  <c r="G100" i="1" s="1"/>
  <c r="F89" i="1"/>
  <c r="F100" i="1" s="1"/>
  <c r="L81" i="1"/>
  <c r="B81" i="1"/>
  <c r="A81" i="1"/>
  <c r="L80" i="1"/>
  <c r="J80" i="1"/>
  <c r="I80" i="1"/>
  <c r="H80" i="1"/>
  <c r="H81" i="1" s="1"/>
  <c r="G80" i="1"/>
  <c r="G81" i="1" s="1"/>
  <c r="F80" i="1"/>
  <c r="F81" i="1" s="1"/>
  <c r="B71" i="1"/>
  <c r="A71" i="1"/>
  <c r="L70" i="1"/>
  <c r="J70" i="1"/>
  <c r="J81" i="1" s="1"/>
  <c r="I70" i="1"/>
  <c r="I81" i="1" s="1"/>
  <c r="H70" i="1"/>
  <c r="G70" i="1"/>
  <c r="F70" i="1"/>
  <c r="B62" i="1"/>
  <c r="A62" i="1"/>
  <c r="L61" i="1"/>
  <c r="L62" i="1" s="1"/>
  <c r="J61" i="1"/>
  <c r="J62" i="1" s="1"/>
  <c r="I61" i="1"/>
  <c r="I62" i="1" s="1"/>
  <c r="H61" i="1"/>
  <c r="G61" i="1"/>
  <c r="F61" i="1"/>
  <c r="F62" i="1" s="1"/>
  <c r="B52" i="1"/>
  <c r="A52" i="1"/>
  <c r="L51" i="1"/>
  <c r="J51" i="1"/>
  <c r="I51" i="1"/>
  <c r="H51" i="1"/>
  <c r="H62" i="1" s="1"/>
  <c r="G51" i="1"/>
  <c r="G62" i="1" s="1"/>
  <c r="F51" i="1"/>
  <c r="B43" i="1"/>
  <c r="A43" i="1"/>
  <c r="L42" i="1"/>
  <c r="J42" i="1"/>
  <c r="J43" i="1" s="1"/>
  <c r="I42" i="1"/>
  <c r="I43" i="1" s="1"/>
  <c r="H42" i="1"/>
  <c r="H43" i="1" s="1"/>
  <c r="G42" i="1"/>
  <c r="G43" i="1" s="1"/>
  <c r="F42" i="1"/>
  <c r="B33" i="1"/>
  <c r="A33" i="1"/>
  <c r="L32" i="1"/>
  <c r="L43" i="1" s="1"/>
  <c r="J32" i="1"/>
  <c r="I32" i="1"/>
  <c r="H32" i="1"/>
  <c r="G32" i="1"/>
  <c r="F32" i="1"/>
  <c r="F43" i="1" s="1"/>
  <c r="L24" i="1"/>
  <c r="B24" i="1"/>
  <c r="A24" i="1"/>
  <c r="L23" i="1"/>
  <c r="J23" i="1"/>
  <c r="I23" i="1"/>
  <c r="H23" i="1"/>
  <c r="H24" i="1" s="1"/>
  <c r="G23" i="1"/>
  <c r="G24" i="1" s="1"/>
  <c r="F23" i="1"/>
  <c r="F24" i="1" s="1"/>
  <c r="B14" i="1"/>
  <c r="A14" i="1"/>
  <c r="L13" i="1"/>
  <c r="J13" i="1"/>
  <c r="J24" i="1" s="1"/>
  <c r="I13" i="1"/>
  <c r="I24" i="1" s="1"/>
  <c r="H13" i="1"/>
  <c r="G13" i="1"/>
  <c r="F13" i="1"/>
  <c r="G119" i="1" l="1"/>
  <c r="G196" i="1" s="1"/>
  <c r="I196" i="1"/>
  <c r="F196" i="1"/>
  <c r="J196" i="1"/>
  <c r="H196" i="1"/>
  <c r="L196" i="1"/>
</calcChain>
</file>

<file path=xl/sharedStrings.xml><?xml version="1.0" encoding="utf-8"?>
<sst xmlns="http://schemas.openxmlformats.org/spreadsheetml/2006/main" count="235" uniqueCount="76">
  <si>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</si>
  <si>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</si>
  <si>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</si>
  <si>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</si>
  <si>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</si>
  <si>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</si>
  <si>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</si>
  <si>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</si>
  <si>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</si>
  <si>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</si>
  <si>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</si>
  <si>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</si>
  <si>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</si>
  <si>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</si>
  <si>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</si>
  <si>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</si>
  <si>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</si>
  <si>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</si>
  <si>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</si>
  <si>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</si>
  <si>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</si>
  <si>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</si>
  <si>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</si>
  <si>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</si>
  <si>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</si>
  <si>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</si>
  <si>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</si>
  <si>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</si>
  <si>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</si>
  <si>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</si>
  <si>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</si>
  <si>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</si>
  <si>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</si>
  <si>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</si>
  <si>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</si>
  <si>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</si>
  <si>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</si>
  <si>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</si>
  <si>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</si>
  <si>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Чертова Е.А. </t>
  </si>
  <si>
    <t xml:space="preserve">Суп картофельный с перловой крупой </t>
  </si>
  <si>
    <t xml:space="preserve">Макаронные изделия отварные </t>
  </si>
  <si>
    <t xml:space="preserve">Птица запеченная </t>
  </si>
  <si>
    <t>Салат из свежих помидоров с луком</t>
  </si>
  <si>
    <t>Компот из свежих плодов</t>
  </si>
  <si>
    <t>Борщ с капустой и картофелем</t>
  </si>
  <si>
    <t>Рис отварной</t>
  </si>
  <si>
    <t xml:space="preserve">Котлета рыбная </t>
  </si>
  <si>
    <t>Салат из белокочанной капусты</t>
  </si>
  <si>
    <t>Компот из сухофруктов</t>
  </si>
  <si>
    <t xml:space="preserve">Суп картофельный с макаронными изделиями </t>
  </si>
  <si>
    <t xml:space="preserve">Каша гречневая рассыпчатая </t>
  </si>
  <si>
    <t xml:space="preserve">Котлета из говядины </t>
  </si>
  <si>
    <t xml:space="preserve">Салат из свеклы отварной </t>
  </si>
  <si>
    <t xml:space="preserve">Какао с молоком </t>
  </si>
  <si>
    <t xml:space="preserve">Щи из свежей капусты с картофелем </t>
  </si>
  <si>
    <t xml:space="preserve">Макаронные изделия отварное </t>
  </si>
  <si>
    <t>Котлета рубленая из птицы</t>
  </si>
  <si>
    <t xml:space="preserve">Салат из свежей капусты с яблоком </t>
  </si>
  <si>
    <t xml:space="preserve">Суп гороховый </t>
  </si>
  <si>
    <t>Салат из свежих помидоров и огурцов</t>
  </si>
  <si>
    <t xml:space="preserve">Напиток вишнёвый </t>
  </si>
  <si>
    <t xml:space="preserve">Плов из птицы </t>
  </si>
  <si>
    <t xml:space="preserve">Борщ с капустой </t>
  </si>
  <si>
    <t xml:space="preserve">Рис отварной </t>
  </si>
  <si>
    <t>Картофельное пюре</t>
  </si>
  <si>
    <t>Тефтели из говядины</t>
  </si>
  <si>
    <t>Гуляш из мяса птицы</t>
  </si>
  <si>
    <t>Жаркое по - домашнему</t>
  </si>
  <si>
    <t xml:space="preserve">Салат из белокочанной капусты </t>
  </si>
  <si>
    <t xml:space="preserve">сладкое </t>
  </si>
  <si>
    <t>Булочка домашняя</t>
  </si>
  <si>
    <t>Салат из свеклы отварной</t>
  </si>
  <si>
    <t>сладкое</t>
  </si>
  <si>
    <t xml:space="preserve">Кекс творожный </t>
  </si>
  <si>
    <t>Директор МБОУ "Шеговарская СШ"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</si>
</sst>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2" fillId="0" borderId="0" xfId="0" applyFo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92" activePane="bottomRight" state="frozen"/>
      <selection pane="topRight" activeCell="E1" sqref="E1"/>
      <selection pane="bottomLeft" activeCell="A6" sqref="A6"/>
      <selection pane="bottomRight" activeCell="O172" sqref="O17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/>
      <c r="D1" s="55"/>
      <c r="E1" s="55"/>
      <c r="F1" s="12" t="s">
        <v>16</v>
      </c>
      <c r="G1" s="2" t="s">
        <v>17</v>
      </c>
      <c r="H1" s="56" t="s">
        <v>75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39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29</v>
      </c>
      <c r="I3" s="48">
        <v>8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43</v>
      </c>
      <c r="F14" s="43">
        <v>100</v>
      </c>
      <c r="G14" s="43">
        <v>1.1299999999999999</v>
      </c>
      <c r="H14" s="43">
        <v>6.19</v>
      </c>
      <c r="I14" s="43">
        <v>4.72</v>
      </c>
      <c r="J14" s="43">
        <v>79.099999999999994</v>
      </c>
      <c r="K14" s="44">
        <v>111</v>
      </c>
      <c r="L14" s="43"/>
    </row>
    <row r="15" spans="1:12" ht="15" x14ac:dyDescent="0.25">
      <c r="A15" s="23"/>
      <c r="B15" s="15"/>
      <c r="C15" s="11"/>
      <c r="D15" s="7" t="s">
        <v>27</v>
      </c>
      <c r="E15" s="42" t="s">
        <v>40</v>
      </c>
      <c r="F15" s="43">
        <v>250</v>
      </c>
      <c r="G15" s="43">
        <v>2.5</v>
      </c>
      <c r="H15" s="43">
        <v>2.79</v>
      </c>
      <c r="I15" s="43">
        <v>7</v>
      </c>
      <c r="J15" s="43">
        <v>103.25</v>
      </c>
      <c r="K15" s="44">
        <v>103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42</v>
      </c>
      <c r="F16" s="43">
        <v>120</v>
      </c>
      <c r="G16" s="43">
        <v>35.909999999999997</v>
      </c>
      <c r="H16" s="43">
        <v>20.03</v>
      </c>
      <c r="I16" s="43">
        <v>1.56</v>
      </c>
      <c r="J16" s="43">
        <v>181.38</v>
      </c>
      <c r="K16" s="44">
        <v>27</v>
      </c>
      <c r="L16" s="43"/>
    </row>
    <row r="17" spans="1:12" ht="15" x14ac:dyDescent="0.25">
      <c r="A17" s="23"/>
      <c r="B17" s="15"/>
      <c r="C17" s="11"/>
      <c r="D17" s="7" t="s">
        <v>29</v>
      </c>
      <c r="E17" s="42" t="s">
        <v>41</v>
      </c>
      <c r="F17" s="43">
        <v>150</v>
      </c>
      <c r="G17" s="43">
        <v>1.25</v>
      </c>
      <c r="H17" s="43">
        <v>2.4700000000000002</v>
      </c>
      <c r="I17" s="43">
        <v>18.03</v>
      </c>
      <c r="J17" s="43">
        <v>161.22999999999999</v>
      </c>
      <c r="K17" s="44">
        <v>25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44</v>
      </c>
      <c r="F18" s="43">
        <v>200</v>
      </c>
      <c r="G18" s="43">
        <v>0</v>
      </c>
      <c r="H18" s="43">
        <v>0</v>
      </c>
      <c r="I18" s="43">
        <v>23.3</v>
      </c>
      <c r="J18" s="43">
        <v>92.9</v>
      </c>
      <c r="K18" s="44">
        <v>95</v>
      </c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>
        <v>60</v>
      </c>
      <c r="G20" s="43">
        <v>3.96</v>
      </c>
      <c r="H20" s="43">
        <v>0.72</v>
      </c>
      <c r="I20" s="43">
        <v>1.38</v>
      </c>
      <c r="J20" s="43">
        <v>108.6</v>
      </c>
      <c r="K20" s="44">
        <v>7</v>
      </c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880</v>
      </c>
      <c r="G23" s="19">
        <f t="shared" ref="G23:J23" si="2">SUM(G14:G22)</f>
        <v>44.75</v>
      </c>
      <c r="H23" s="19">
        <f t="shared" si="2"/>
        <v>32.200000000000003</v>
      </c>
      <c r="I23" s="19">
        <f t="shared" si="2"/>
        <v>55.99</v>
      </c>
      <c r="J23" s="19">
        <f t="shared" si="2"/>
        <v>726.46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880</v>
      </c>
      <c r="G24" s="32">
        <f t="shared" ref="G24:J24" si="4">G13+G23</f>
        <v>44.75</v>
      </c>
      <c r="H24" s="32">
        <f t="shared" si="4"/>
        <v>32.200000000000003</v>
      </c>
      <c r="I24" s="32">
        <f t="shared" si="4"/>
        <v>55.99</v>
      </c>
      <c r="J24" s="32">
        <f t="shared" si="4"/>
        <v>726.46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48</v>
      </c>
      <c r="F33" s="43">
        <v>100</v>
      </c>
      <c r="G33" s="43">
        <v>2</v>
      </c>
      <c r="H33" s="43">
        <v>4.5</v>
      </c>
      <c r="I33" s="43">
        <v>9.17</v>
      </c>
      <c r="J33" s="43">
        <v>85</v>
      </c>
      <c r="K33" s="44">
        <v>78</v>
      </c>
      <c r="L33" s="43"/>
    </row>
    <row r="34" spans="1:12" ht="15" x14ac:dyDescent="0.25">
      <c r="A34" s="14"/>
      <c r="B34" s="15"/>
      <c r="C34" s="11"/>
      <c r="D34" s="7" t="s">
        <v>27</v>
      </c>
      <c r="E34" s="42" t="s">
        <v>45</v>
      </c>
      <c r="F34" s="43">
        <v>250</v>
      </c>
      <c r="G34" s="43">
        <v>4.45</v>
      </c>
      <c r="H34" s="43">
        <v>6.23</v>
      </c>
      <c r="I34" s="43">
        <v>16.329999999999998</v>
      </c>
      <c r="J34" s="43">
        <v>168.53</v>
      </c>
      <c r="K34" s="44">
        <v>23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47</v>
      </c>
      <c r="F35" s="43">
        <v>100</v>
      </c>
      <c r="G35" s="43">
        <v>10.49</v>
      </c>
      <c r="H35" s="43">
        <v>3.51</v>
      </c>
      <c r="I35" s="43">
        <v>11.26</v>
      </c>
      <c r="J35" s="43">
        <v>115.78</v>
      </c>
      <c r="K35" s="44">
        <v>100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46</v>
      </c>
      <c r="F36" s="43">
        <v>150</v>
      </c>
      <c r="G36" s="43">
        <v>1.43</v>
      </c>
      <c r="H36" s="43">
        <v>6.21</v>
      </c>
      <c r="I36" s="43">
        <v>31.15</v>
      </c>
      <c r="J36" s="43">
        <v>141.63</v>
      </c>
      <c r="K36" s="44">
        <v>10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49</v>
      </c>
      <c r="F37" s="43">
        <v>200</v>
      </c>
      <c r="G37" s="43">
        <v>0.59</v>
      </c>
      <c r="H37" s="43">
        <v>0</v>
      </c>
      <c r="I37" s="43">
        <v>28.22</v>
      </c>
      <c r="J37" s="43">
        <v>116</v>
      </c>
      <c r="K37" s="44">
        <v>5</v>
      </c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>
        <v>60</v>
      </c>
      <c r="G39" s="43">
        <v>3.96</v>
      </c>
      <c r="H39" s="43">
        <v>0.72</v>
      </c>
      <c r="I39" s="43">
        <v>1.38</v>
      </c>
      <c r="J39" s="43">
        <v>108.6</v>
      </c>
      <c r="K39" s="44">
        <v>7</v>
      </c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860</v>
      </c>
      <c r="G42" s="19">
        <f t="shared" ref="G42" si="10">SUM(G33:G41)</f>
        <v>22.92</v>
      </c>
      <c r="H42" s="19">
        <f t="shared" ref="H42" si="11">SUM(H33:H41)</f>
        <v>21.169999999999998</v>
      </c>
      <c r="I42" s="19">
        <f t="shared" ref="I42" si="12">SUM(I33:I41)</f>
        <v>97.509999999999991</v>
      </c>
      <c r="J42" s="19">
        <f t="shared" ref="J42:L42" si="13">SUM(J33:J41)</f>
        <v>735.54000000000008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860</v>
      </c>
      <c r="G43" s="32">
        <f t="shared" ref="G43" si="14">G32+G42</f>
        <v>22.92</v>
      </c>
      <c r="H43" s="32">
        <f t="shared" ref="H43" si="15">H32+H42</f>
        <v>21.169999999999998</v>
      </c>
      <c r="I43" s="32">
        <f t="shared" ref="I43" si="16">I32+I42</f>
        <v>97.509999999999991</v>
      </c>
      <c r="J43" s="32">
        <f t="shared" ref="J43:L43" si="17">J32+J42</f>
        <v>735.54000000000008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53</v>
      </c>
      <c r="F52" s="43">
        <v>100</v>
      </c>
      <c r="G52" s="43">
        <v>2.14</v>
      </c>
      <c r="H52" s="43">
        <v>7.64</v>
      </c>
      <c r="I52" s="43">
        <v>8.36</v>
      </c>
      <c r="J52" s="43">
        <v>127.28</v>
      </c>
      <c r="K52" s="44">
        <v>75</v>
      </c>
      <c r="L52" s="43"/>
    </row>
    <row r="53" spans="1:12" ht="15" x14ac:dyDescent="0.25">
      <c r="A53" s="23"/>
      <c r="B53" s="15"/>
      <c r="C53" s="11"/>
      <c r="D53" s="7" t="s">
        <v>27</v>
      </c>
      <c r="E53" s="42" t="s">
        <v>50</v>
      </c>
      <c r="F53" s="43">
        <v>250</v>
      </c>
      <c r="G53" s="43">
        <v>2.69</v>
      </c>
      <c r="H53" s="43">
        <v>2.84</v>
      </c>
      <c r="I53" s="43">
        <v>17.14</v>
      </c>
      <c r="J53" s="43">
        <v>104.75</v>
      </c>
      <c r="K53" s="44">
        <v>104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52</v>
      </c>
      <c r="F54" s="43">
        <v>100</v>
      </c>
      <c r="G54" s="43">
        <v>4.2</v>
      </c>
      <c r="H54" s="43">
        <v>4.37</v>
      </c>
      <c r="I54" s="43">
        <v>10.220000000000001</v>
      </c>
      <c r="J54" s="43">
        <v>166.72</v>
      </c>
      <c r="K54" s="44">
        <v>17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51</v>
      </c>
      <c r="F55" s="43">
        <v>150</v>
      </c>
      <c r="G55" s="43">
        <v>6.68</v>
      </c>
      <c r="H55" s="43">
        <v>4.6100000000000003</v>
      </c>
      <c r="I55" s="43">
        <v>4.83</v>
      </c>
      <c r="J55" s="43">
        <v>255.33</v>
      </c>
      <c r="K55" s="44">
        <v>55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54</v>
      </c>
      <c r="F56" s="43">
        <v>200</v>
      </c>
      <c r="G56" s="43">
        <v>3.35</v>
      </c>
      <c r="H56" s="43">
        <v>3.52</v>
      </c>
      <c r="I56" s="43">
        <v>20.13</v>
      </c>
      <c r="J56" s="43">
        <v>141.36000000000001</v>
      </c>
      <c r="K56" s="44">
        <v>3</v>
      </c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>
        <v>60</v>
      </c>
      <c r="G58" s="43">
        <v>3.96</v>
      </c>
      <c r="H58" s="43">
        <v>0.72</v>
      </c>
      <c r="I58" s="43">
        <v>1.38</v>
      </c>
      <c r="J58" s="43">
        <v>108.6</v>
      </c>
      <c r="K58" s="44">
        <v>7</v>
      </c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860</v>
      </c>
      <c r="G61" s="19">
        <f t="shared" ref="G61" si="22">SUM(G52:G60)</f>
        <v>23.020000000000003</v>
      </c>
      <c r="H61" s="19">
        <f t="shared" ref="H61" si="23">SUM(H52:H60)</f>
        <v>23.7</v>
      </c>
      <c r="I61" s="19">
        <f t="shared" ref="I61" si="24">SUM(I52:I60)</f>
        <v>62.059999999999995</v>
      </c>
      <c r="J61" s="19">
        <f t="shared" ref="J61:L61" si="25">SUM(J52:J60)</f>
        <v>904.04000000000008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860</v>
      </c>
      <c r="G62" s="32">
        <f t="shared" ref="G62" si="26">G51+G61</f>
        <v>23.020000000000003</v>
      </c>
      <c r="H62" s="32">
        <f t="shared" ref="H62" si="27">H51+H61</f>
        <v>23.7</v>
      </c>
      <c r="I62" s="32">
        <f t="shared" ref="I62" si="28">I51+I61</f>
        <v>62.059999999999995</v>
      </c>
      <c r="J62" s="32">
        <f t="shared" ref="J62:L62" si="29">J51+J61</f>
        <v>904.04000000000008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58</v>
      </c>
      <c r="F71" s="43">
        <v>100</v>
      </c>
      <c r="G71" s="43">
        <v>1.67</v>
      </c>
      <c r="H71" s="43">
        <v>5.17</v>
      </c>
      <c r="I71" s="43">
        <v>10.7</v>
      </c>
      <c r="J71" s="43">
        <v>86.4</v>
      </c>
      <c r="K71" s="44">
        <v>91</v>
      </c>
      <c r="L71" s="43"/>
    </row>
    <row r="72" spans="1:12" ht="15" x14ac:dyDescent="0.25">
      <c r="A72" s="23"/>
      <c r="B72" s="15"/>
      <c r="C72" s="11"/>
      <c r="D72" s="7" t="s">
        <v>27</v>
      </c>
      <c r="E72" s="42" t="s">
        <v>55</v>
      </c>
      <c r="F72" s="43">
        <v>250</v>
      </c>
      <c r="G72" s="43">
        <v>2.23</v>
      </c>
      <c r="H72" s="43">
        <v>4.82</v>
      </c>
      <c r="I72" s="43">
        <v>0.83</v>
      </c>
      <c r="J72" s="43">
        <v>126.38</v>
      </c>
      <c r="K72" s="44">
        <v>7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57</v>
      </c>
      <c r="F73" s="43">
        <v>100</v>
      </c>
      <c r="G73" s="43">
        <v>2.67</v>
      </c>
      <c r="H73" s="43">
        <v>6.11</v>
      </c>
      <c r="I73" s="43">
        <v>9.7799999999999994</v>
      </c>
      <c r="J73" s="43">
        <v>116.33</v>
      </c>
      <c r="K73" s="44">
        <v>88</v>
      </c>
      <c r="L73" s="43"/>
    </row>
    <row r="74" spans="1:12" ht="15" x14ac:dyDescent="0.25">
      <c r="A74" s="23"/>
      <c r="B74" s="15"/>
      <c r="C74" s="11"/>
      <c r="D74" s="7" t="s">
        <v>29</v>
      </c>
      <c r="E74" s="42" t="s">
        <v>56</v>
      </c>
      <c r="F74" s="43">
        <v>150</v>
      </c>
      <c r="G74" s="43">
        <v>1.25</v>
      </c>
      <c r="H74" s="43">
        <v>2.4700000000000002</v>
      </c>
      <c r="I74" s="43">
        <v>18.03</v>
      </c>
      <c r="J74" s="43">
        <v>161.22999999999999</v>
      </c>
      <c r="K74" s="44">
        <v>25</v>
      </c>
      <c r="L74" s="43"/>
    </row>
    <row r="75" spans="1:12" ht="15" x14ac:dyDescent="0.25">
      <c r="A75" s="23"/>
      <c r="B75" s="15"/>
      <c r="C75" s="11"/>
      <c r="D75" s="7" t="s">
        <v>30</v>
      </c>
      <c r="E75" s="42" t="s">
        <v>44</v>
      </c>
      <c r="F75" s="43">
        <v>200</v>
      </c>
      <c r="G75" s="43">
        <v>0</v>
      </c>
      <c r="H75" s="43">
        <v>0</v>
      </c>
      <c r="I75" s="43">
        <v>23.3</v>
      </c>
      <c r="J75" s="43">
        <v>92.9</v>
      </c>
      <c r="K75" s="44">
        <v>95</v>
      </c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>
        <v>60</v>
      </c>
      <c r="G77" s="43">
        <v>3.96</v>
      </c>
      <c r="H77" s="43">
        <v>0.72</v>
      </c>
      <c r="I77" s="43">
        <v>1.38</v>
      </c>
      <c r="J77" s="43">
        <v>108.6</v>
      </c>
      <c r="K77" s="44">
        <v>7</v>
      </c>
      <c r="L77" s="43"/>
    </row>
    <row r="78" spans="1:12" ht="15" x14ac:dyDescent="0.25">
      <c r="A78" s="23"/>
      <c r="B78" s="15"/>
      <c r="C78" s="11"/>
      <c r="D78" s="6" t="s">
        <v>73</v>
      </c>
      <c r="E78" s="42" t="s">
        <v>74</v>
      </c>
      <c r="F78" s="43">
        <v>100</v>
      </c>
      <c r="G78" s="43">
        <v>12.28</v>
      </c>
      <c r="H78" s="43">
        <v>26.7</v>
      </c>
      <c r="I78" s="43">
        <v>59.29</v>
      </c>
      <c r="J78" s="43">
        <v>253</v>
      </c>
      <c r="K78" s="44">
        <v>70</v>
      </c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960</v>
      </c>
      <c r="G80" s="19">
        <f t="shared" ref="G80" si="34">SUM(G71:G79)</f>
        <v>24.060000000000002</v>
      </c>
      <c r="H80" s="19">
        <f t="shared" ref="H80" si="35">SUM(H71:H79)</f>
        <v>45.989999999999995</v>
      </c>
      <c r="I80" s="19">
        <f t="shared" ref="I80" si="36">SUM(I71:I79)</f>
        <v>123.31</v>
      </c>
      <c r="J80" s="19">
        <f t="shared" ref="J80:L80" si="37">SUM(J71:J79)</f>
        <v>944.84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960</v>
      </c>
      <c r="G81" s="32">
        <f t="shared" ref="G81" si="38">G70+G80</f>
        <v>24.060000000000002</v>
      </c>
      <c r="H81" s="32">
        <f t="shared" ref="H81" si="39">H70+H80</f>
        <v>45.989999999999995</v>
      </c>
      <c r="I81" s="32">
        <f t="shared" ref="I81" si="40">I70+I80</f>
        <v>123.31</v>
      </c>
      <c r="J81" s="32">
        <f t="shared" ref="J81:L81" si="41">J70+J80</f>
        <v>944.84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60</v>
      </c>
      <c r="F90" s="43">
        <v>100</v>
      </c>
      <c r="G90" s="43">
        <v>1.3</v>
      </c>
      <c r="H90" s="43">
        <v>0.2</v>
      </c>
      <c r="I90" s="43">
        <v>4.55</v>
      </c>
      <c r="J90" s="43">
        <v>25.6</v>
      </c>
      <c r="K90" s="44">
        <v>89</v>
      </c>
      <c r="L90" s="43"/>
    </row>
    <row r="91" spans="1:12" ht="15" x14ac:dyDescent="0.25">
      <c r="A91" s="23"/>
      <c r="B91" s="15"/>
      <c r="C91" s="11"/>
      <c r="D91" s="7" t="s">
        <v>27</v>
      </c>
      <c r="E91" s="42" t="s">
        <v>59</v>
      </c>
      <c r="F91" s="43">
        <v>250</v>
      </c>
      <c r="G91" s="43">
        <v>5.49</v>
      </c>
      <c r="H91" s="43">
        <v>5.28</v>
      </c>
      <c r="I91" s="43">
        <v>16.329999999999998</v>
      </c>
      <c r="J91" s="43">
        <v>134.75</v>
      </c>
      <c r="K91" s="44">
        <v>77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62</v>
      </c>
      <c r="F92" s="43">
        <v>280</v>
      </c>
      <c r="G92" s="43">
        <v>13.1</v>
      </c>
      <c r="H92" s="43">
        <v>10.199999999999999</v>
      </c>
      <c r="I92" s="43">
        <v>36.14</v>
      </c>
      <c r="J92" s="43">
        <v>373.3</v>
      </c>
      <c r="K92" s="44">
        <v>56</v>
      </c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61</v>
      </c>
      <c r="F94" s="43">
        <v>200</v>
      </c>
      <c r="G94" s="43">
        <v>0.2</v>
      </c>
      <c r="H94" s="43">
        <v>0.13</v>
      </c>
      <c r="I94" s="43">
        <v>22.53</v>
      </c>
      <c r="J94" s="43">
        <v>103.96</v>
      </c>
      <c r="K94" s="44">
        <v>39</v>
      </c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>
        <v>60</v>
      </c>
      <c r="G96" s="43">
        <v>3.96</v>
      </c>
      <c r="H96" s="43">
        <v>0.72</v>
      </c>
      <c r="I96" s="43">
        <v>1.38</v>
      </c>
      <c r="J96" s="43">
        <v>108.6</v>
      </c>
      <c r="K96" s="44">
        <v>7</v>
      </c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890</v>
      </c>
      <c r="G99" s="19">
        <f t="shared" ref="G99" si="46">SUM(G90:G98)</f>
        <v>24.05</v>
      </c>
      <c r="H99" s="19">
        <f t="shared" ref="H99" si="47">SUM(H90:H98)</f>
        <v>16.53</v>
      </c>
      <c r="I99" s="19">
        <f t="shared" ref="I99" si="48">SUM(I90:I98)</f>
        <v>80.929999999999993</v>
      </c>
      <c r="J99" s="19">
        <f t="shared" ref="J99:L99" si="49">SUM(J90:J98)</f>
        <v>746.21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890</v>
      </c>
      <c r="G100" s="32">
        <f t="shared" ref="G100" si="50">G89+G99</f>
        <v>24.05</v>
      </c>
      <c r="H100" s="32">
        <f t="shared" ref="H100" si="51">H89+H99</f>
        <v>16.53</v>
      </c>
      <c r="I100" s="32">
        <f t="shared" ref="I100" si="52">I89+I99</f>
        <v>80.929999999999993</v>
      </c>
      <c r="J100" s="32">
        <f t="shared" ref="J100:L100" si="53">J89+J99</f>
        <v>746.21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63</v>
      </c>
      <c r="F110" s="43">
        <v>250</v>
      </c>
      <c r="G110" s="43">
        <v>4.45</v>
      </c>
      <c r="H110" s="43">
        <v>6.23</v>
      </c>
      <c r="I110" s="43">
        <v>4.8</v>
      </c>
      <c r="J110" s="43">
        <v>168.53</v>
      </c>
      <c r="K110" s="44">
        <v>23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42</v>
      </c>
      <c r="F111" s="43">
        <v>120</v>
      </c>
      <c r="G111" s="43">
        <v>35.909999999999997</v>
      </c>
      <c r="H111" s="43">
        <v>20.03</v>
      </c>
      <c r="I111" s="43">
        <v>1.56</v>
      </c>
      <c r="J111" s="43">
        <v>181.38</v>
      </c>
      <c r="K111" s="44">
        <v>27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 t="s">
        <v>41</v>
      </c>
      <c r="F112" s="43">
        <v>150</v>
      </c>
      <c r="G112" s="43">
        <v>1.25</v>
      </c>
      <c r="H112" s="43">
        <v>2.4700000000000002</v>
      </c>
      <c r="I112" s="43">
        <v>18.03</v>
      </c>
      <c r="J112" s="43">
        <v>161.22999999999999</v>
      </c>
      <c r="K112" s="44">
        <v>25</v>
      </c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49</v>
      </c>
      <c r="F113" s="43">
        <v>200</v>
      </c>
      <c r="G113" s="43">
        <v>0.59</v>
      </c>
      <c r="H113" s="43">
        <v>0</v>
      </c>
      <c r="I113" s="43">
        <v>28.22</v>
      </c>
      <c r="J113" s="43">
        <v>116</v>
      </c>
      <c r="K113" s="44">
        <v>5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>
        <v>60</v>
      </c>
      <c r="G115" s="43">
        <v>3.96</v>
      </c>
      <c r="H115" s="43">
        <v>0.72</v>
      </c>
      <c r="I115" s="43">
        <v>1.38</v>
      </c>
      <c r="J115" s="43">
        <v>108.6</v>
      </c>
      <c r="K115" s="44">
        <v>7</v>
      </c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780</v>
      </c>
      <c r="G118" s="19">
        <f t="shared" ref="G118:J118" si="56">SUM(G109:G117)</f>
        <v>46.160000000000004</v>
      </c>
      <c r="H118" s="19">
        <f t="shared" si="56"/>
        <v>29.45</v>
      </c>
      <c r="I118" s="19">
        <f t="shared" si="56"/>
        <v>53.99</v>
      </c>
      <c r="J118" s="19">
        <f t="shared" si="56"/>
        <v>735.74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780</v>
      </c>
      <c r="G119" s="32">
        <f t="shared" ref="G119" si="58">G108+G118</f>
        <v>46.160000000000004</v>
      </c>
      <c r="H119" s="32">
        <f t="shared" ref="H119" si="59">H108+H118</f>
        <v>29.45</v>
      </c>
      <c r="I119" s="32">
        <f t="shared" ref="I119" si="60">I108+I118</f>
        <v>53.99</v>
      </c>
      <c r="J119" s="32">
        <f t="shared" ref="J119:L119" si="61">J108+J118</f>
        <v>735.74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72</v>
      </c>
      <c r="F128" s="43">
        <v>150</v>
      </c>
      <c r="G128" s="43">
        <v>1.43</v>
      </c>
      <c r="H128" s="43">
        <v>6.21</v>
      </c>
      <c r="I128" s="43">
        <v>31.15</v>
      </c>
      <c r="J128" s="43">
        <v>141.63</v>
      </c>
      <c r="K128" s="44">
        <v>10</v>
      </c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50</v>
      </c>
      <c r="F129" s="43">
        <v>250</v>
      </c>
      <c r="G129" s="43">
        <v>2.69</v>
      </c>
      <c r="H129" s="43">
        <v>2.84</v>
      </c>
      <c r="I129" s="43">
        <v>17.14</v>
      </c>
      <c r="J129" s="43">
        <v>104.75</v>
      </c>
      <c r="K129" s="44">
        <v>104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47</v>
      </c>
      <c r="F130" s="43">
        <v>100</v>
      </c>
      <c r="G130" s="43">
        <v>10.49</v>
      </c>
      <c r="H130" s="43">
        <v>3.51</v>
      </c>
      <c r="I130" s="43">
        <v>11.26</v>
      </c>
      <c r="J130" s="43">
        <v>115.78</v>
      </c>
      <c r="K130" s="44">
        <v>100</v>
      </c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64</v>
      </c>
      <c r="F131" s="43">
        <v>150</v>
      </c>
      <c r="G131" s="43">
        <v>1.43</v>
      </c>
      <c r="H131" s="43">
        <v>6.21</v>
      </c>
      <c r="I131" s="43">
        <v>31.15</v>
      </c>
      <c r="J131" s="43">
        <v>141.63</v>
      </c>
      <c r="K131" s="44">
        <v>10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44</v>
      </c>
      <c r="F132" s="43">
        <v>200</v>
      </c>
      <c r="G132" s="43">
        <v>0</v>
      </c>
      <c r="H132" s="43">
        <v>0</v>
      </c>
      <c r="I132" s="43">
        <v>23.3</v>
      </c>
      <c r="J132" s="43">
        <v>92.9</v>
      </c>
      <c r="K132" s="44">
        <v>95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>
        <v>60</v>
      </c>
      <c r="G134" s="43">
        <v>3.96</v>
      </c>
      <c r="H134" s="43">
        <v>0.72</v>
      </c>
      <c r="I134" s="43">
        <v>1.38</v>
      </c>
      <c r="J134" s="43">
        <v>108.6</v>
      </c>
      <c r="K134" s="44">
        <v>7</v>
      </c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910</v>
      </c>
      <c r="G137" s="19">
        <f t="shared" ref="G137:J137" si="64">SUM(G128:G136)</f>
        <v>20</v>
      </c>
      <c r="H137" s="19">
        <f t="shared" si="64"/>
        <v>19.489999999999998</v>
      </c>
      <c r="I137" s="19">
        <f t="shared" si="64"/>
        <v>115.37999999999998</v>
      </c>
      <c r="J137" s="19">
        <f t="shared" si="64"/>
        <v>705.29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910</v>
      </c>
      <c r="G138" s="32">
        <f t="shared" ref="G138" si="66">G127+G137</f>
        <v>20</v>
      </c>
      <c r="H138" s="32">
        <f t="shared" ref="H138" si="67">H127+H137</f>
        <v>19.489999999999998</v>
      </c>
      <c r="I138" s="32">
        <f t="shared" ref="I138" si="68">I127+I137</f>
        <v>115.37999999999998</v>
      </c>
      <c r="J138" s="32">
        <f t="shared" ref="J138:L138" si="69">J127+J137</f>
        <v>705.29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40</v>
      </c>
      <c r="F148" s="43">
        <v>250</v>
      </c>
      <c r="G148" s="43">
        <v>2.5</v>
      </c>
      <c r="H148" s="43">
        <v>2.79</v>
      </c>
      <c r="I148" s="43">
        <v>7</v>
      </c>
      <c r="J148" s="43">
        <v>103.25</v>
      </c>
      <c r="K148" s="44">
        <v>103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66</v>
      </c>
      <c r="F149" s="43">
        <v>100</v>
      </c>
      <c r="G149" s="43">
        <v>6.25</v>
      </c>
      <c r="H149" s="43">
        <v>15.71</v>
      </c>
      <c r="I149" s="43">
        <v>16.97</v>
      </c>
      <c r="J149" s="43">
        <v>218.27</v>
      </c>
      <c r="K149" s="44">
        <v>43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 t="s">
        <v>65</v>
      </c>
      <c r="F150" s="43">
        <v>150</v>
      </c>
      <c r="G150" s="43">
        <v>1.03</v>
      </c>
      <c r="H150" s="43">
        <v>3.41</v>
      </c>
      <c r="I150" s="43">
        <v>0.71</v>
      </c>
      <c r="J150" s="43">
        <v>106.93</v>
      </c>
      <c r="K150" s="44">
        <v>20</v>
      </c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49</v>
      </c>
      <c r="F151" s="43">
        <v>200</v>
      </c>
      <c r="G151" s="43">
        <v>0.59</v>
      </c>
      <c r="H151" s="43">
        <v>0</v>
      </c>
      <c r="I151" s="43">
        <v>28.22</v>
      </c>
      <c r="J151" s="43">
        <v>116</v>
      </c>
      <c r="K151" s="44">
        <v>5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>
        <v>60</v>
      </c>
      <c r="G153" s="43">
        <v>3.96</v>
      </c>
      <c r="H153" s="43">
        <v>0.72</v>
      </c>
      <c r="I153" s="43">
        <v>1.38</v>
      </c>
      <c r="J153" s="43">
        <v>108.6</v>
      </c>
      <c r="K153" s="44">
        <v>7</v>
      </c>
      <c r="L153" s="43"/>
    </row>
    <row r="154" spans="1:12" ht="15" x14ac:dyDescent="0.25">
      <c r="A154" s="23"/>
      <c r="B154" s="15"/>
      <c r="C154" s="11"/>
      <c r="D154" s="6" t="s">
        <v>70</v>
      </c>
      <c r="E154" s="42" t="s">
        <v>71</v>
      </c>
      <c r="F154" s="43">
        <v>100</v>
      </c>
      <c r="G154" s="43">
        <v>2.8</v>
      </c>
      <c r="H154" s="43">
        <v>4.6900000000000004</v>
      </c>
      <c r="I154" s="43">
        <v>30.43</v>
      </c>
      <c r="J154" s="43">
        <v>127.61</v>
      </c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860</v>
      </c>
      <c r="G156" s="19">
        <f t="shared" ref="G156:J156" si="72">SUM(G147:G155)</f>
        <v>17.13</v>
      </c>
      <c r="H156" s="19">
        <f t="shared" si="72"/>
        <v>27.32</v>
      </c>
      <c r="I156" s="19">
        <f t="shared" si="72"/>
        <v>84.710000000000008</v>
      </c>
      <c r="J156" s="19">
        <f t="shared" si="72"/>
        <v>780.66000000000008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860</v>
      </c>
      <c r="G157" s="32">
        <f t="shared" ref="G157" si="74">G146+G156</f>
        <v>17.13</v>
      </c>
      <c r="H157" s="32">
        <f t="shared" ref="H157" si="75">H146+H156</f>
        <v>27.32</v>
      </c>
      <c r="I157" s="32">
        <f t="shared" ref="I157" si="76">I146+I156</f>
        <v>84.710000000000008</v>
      </c>
      <c r="J157" s="32">
        <f t="shared" ref="J157:L157" si="77">J146+J156</f>
        <v>780.66000000000008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55</v>
      </c>
      <c r="F167" s="43">
        <v>250</v>
      </c>
      <c r="G167" s="43">
        <v>2.23</v>
      </c>
      <c r="H167" s="43">
        <v>4.82</v>
      </c>
      <c r="I167" s="43">
        <v>0.83</v>
      </c>
      <c r="J167" s="43">
        <v>126.38</v>
      </c>
      <c r="K167" s="44">
        <v>7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67</v>
      </c>
      <c r="F168" s="43">
        <v>100</v>
      </c>
      <c r="G168" s="43">
        <v>16</v>
      </c>
      <c r="H168" s="43">
        <v>16.399999999999999</v>
      </c>
      <c r="I168" s="43">
        <v>4</v>
      </c>
      <c r="J168" s="43">
        <v>232</v>
      </c>
      <c r="K168" s="44">
        <v>21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51</v>
      </c>
      <c r="F169" s="43">
        <v>150</v>
      </c>
      <c r="G169" s="43">
        <v>6.68</v>
      </c>
      <c r="H169" s="43">
        <v>4.6100000000000003</v>
      </c>
      <c r="I169" s="43">
        <v>4.83</v>
      </c>
      <c r="J169" s="43">
        <v>255.33</v>
      </c>
      <c r="K169" s="44">
        <v>55</v>
      </c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44</v>
      </c>
      <c r="F170" s="43">
        <v>200</v>
      </c>
      <c r="G170" s="43">
        <v>0</v>
      </c>
      <c r="H170" s="43">
        <v>0</v>
      </c>
      <c r="I170" s="43">
        <v>23.3</v>
      </c>
      <c r="J170" s="43">
        <v>92.9</v>
      </c>
      <c r="K170" s="44">
        <v>95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57"/>
      <c r="G171" s="57"/>
      <c r="H171" s="57"/>
      <c r="I171" s="57"/>
      <c r="J171" s="57"/>
      <c r="K171" s="57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>
        <v>60</v>
      </c>
      <c r="G172" s="43">
        <v>3.96</v>
      </c>
      <c r="H172" s="43">
        <v>0.72</v>
      </c>
      <c r="I172" s="43">
        <v>1.38</v>
      </c>
      <c r="J172" s="43">
        <v>108.6</v>
      </c>
      <c r="K172" s="44">
        <v>7</v>
      </c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760</v>
      </c>
      <c r="G175" s="19">
        <f t="shared" ref="G175:J175" si="80">SUM(G166:G174)</f>
        <v>28.87</v>
      </c>
      <c r="H175" s="19">
        <f t="shared" si="80"/>
        <v>26.549999999999997</v>
      </c>
      <c r="I175" s="19">
        <f t="shared" si="80"/>
        <v>34.340000000000003</v>
      </c>
      <c r="J175" s="19">
        <f t="shared" si="80"/>
        <v>815.21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760</v>
      </c>
      <c r="G176" s="32">
        <f t="shared" ref="G176" si="82">G165+G175</f>
        <v>28.87</v>
      </c>
      <c r="H176" s="32">
        <f t="shared" ref="H176" si="83">H165+H175</f>
        <v>26.549999999999997</v>
      </c>
      <c r="I176" s="32">
        <f t="shared" ref="I176" si="84">I165+I175</f>
        <v>34.340000000000003</v>
      </c>
      <c r="J176" s="32">
        <f t="shared" ref="J176:L176" si="85">J165+J175</f>
        <v>815.21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69</v>
      </c>
      <c r="F185" s="43">
        <v>100</v>
      </c>
      <c r="G185" s="43">
        <v>2</v>
      </c>
      <c r="H185" s="43">
        <v>4.5</v>
      </c>
      <c r="I185" s="43">
        <v>9.17</v>
      </c>
      <c r="J185" s="43">
        <v>85</v>
      </c>
      <c r="K185" s="44">
        <v>78</v>
      </c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59</v>
      </c>
      <c r="F186" s="43">
        <v>250</v>
      </c>
      <c r="G186" s="43">
        <v>5.49</v>
      </c>
      <c r="H186" s="43">
        <v>5.28</v>
      </c>
      <c r="I186" s="43">
        <v>16.329999999999998</v>
      </c>
      <c r="J186" s="43">
        <v>134.75</v>
      </c>
      <c r="K186" s="44">
        <v>77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68</v>
      </c>
      <c r="F187" s="43">
        <v>230</v>
      </c>
      <c r="G187" s="43">
        <v>7.99</v>
      </c>
      <c r="H187" s="43">
        <v>5</v>
      </c>
      <c r="I187" s="43">
        <v>0.42</v>
      </c>
      <c r="J187" s="43">
        <v>334.95</v>
      </c>
      <c r="K187" s="44">
        <v>31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54</v>
      </c>
      <c r="F189" s="43">
        <v>200</v>
      </c>
      <c r="G189" s="43">
        <v>3.35</v>
      </c>
      <c r="H189" s="43">
        <v>3.52</v>
      </c>
      <c r="I189" s="43">
        <v>20.13</v>
      </c>
      <c r="J189" s="43">
        <v>141.36000000000001</v>
      </c>
      <c r="K189" s="44">
        <v>3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>
        <v>60</v>
      </c>
      <c r="G191" s="43">
        <v>3.96</v>
      </c>
      <c r="H191" s="43">
        <v>0.72</v>
      </c>
      <c r="I191" s="43">
        <v>1.38</v>
      </c>
      <c r="J191" s="43">
        <v>108.6</v>
      </c>
      <c r="K191" s="44">
        <v>7</v>
      </c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840</v>
      </c>
      <c r="G194" s="19">
        <f t="shared" ref="G194:J194" si="88">SUM(G185:G193)</f>
        <v>22.790000000000003</v>
      </c>
      <c r="H194" s="19">
        <f t="shared" si="88"/>
        <v>19.02</v>
      </c>
      <c r="I194" s="19">
        <f t="shared" si="88"/>
        <v>47.43</v>
      </c>
      <c r="J194" s="19">
        <f t="shared" si="88"/>
        <v>804.66000000000008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840</v>
      </c>
      <c r="G195" s="32">
        <f t="shared" ref="G195" si="90">G184+G194</f>
        <v>22.790000000000003</v>
      </c>
      <c r="H195" s="32">
        <f t="shared" ref="H195" si="91">H184+H194</f>
        <v>19.02</v>
      </c>
      <c r="I195" s="32">
        <f t="shared" ref="I195" si="92">I184+I194</f>
        <v>47.43</v>
      </c>
      <c r="J195" s="32">
        <f t="shared" ref="J195:L195" si="93">J184+J194</f>
        <v>804.66000000000008</v>
      </c>
      <c r="K195" s="32"/>
      <c r="L195" s="32">
        <f t="shared" si="93"/>
        <v>0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860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27.375</v>
      </c>
      <c r="H196" s="34">
        <f t="shared" si="94"/>
        <v>26.141999999999996</v>
      </c>
      <c r="I196" s="34">
        <f t="shared" si="94"/>
        <v>75.564999999999998</v>
      </c>
      <c r="J196" s="34">
        <f t="shared" si="94"/>
        <v>789.86500000000001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IKT</cp:lastModifiedBy>
  <dcterms:created xsi:type="dcterms:W3CDTF">2022-05-16T14:23:56Z</dcterms:created>
  <dcterms:modified xsi:type="dcterms:W3CDTF">2025-10-20T09:21:18Z</dcterms:modified>
</cp:coreProperties>
</file>